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Экзамен\Desktop\"/>
    </mc:Choice>
  </mc:AlternateContent>
  <xr:revisionPtr revIDLastSave="0" documentId="8_{36BBEA0C-8E64-44BF-8BEE-41A2CBDB9687}" xr6:coauthVersionLast="37" xr6:coauthVersionMax="37" xr10:uidLastSave="{00000000-0000-0000-0000-000000000000}"/>
  <bookViews>
    <workbookView xWindow="0" yWindow="0" windowWidth="2040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I195" i="1"/>
  <c r="H195" i="1"/>
  <c r="G195" i="1"/>
  <c r="L176" i="1"/>
  <c r="G157" i="1"/>
  <c r="F157" i="1"/>
  <c r="H138" i="1"/>
  <c r="I138" i="1"/>
  <c r="L138" i="1"/>
  <c r="J138" i="1"/>
  <c r="G138" i="1"/>
  <c r="F100" i="1"/>
  <c r="L119" i="1"/>
  <c r="G100" i="1"/>
  <c r="L81" i="1"/>
  <c r="H81" i="1"/>
  <c r="J81" i="1"/>
  <c r="I81" i="1"/>
  <c r="G81" i="1"/>
  <c r="L62" i="1"/>
  <c r="G43" i="1"/>
  <c r="F43" i="1"/>
  <c r="L24" i="1"/>
  <c r="J24" i="1"/>
  <c r="I24" i="1"/>
  <c r="H24" i="1"/>
  <c r="G24" i="1"/>
  <c r="H43" i="1"/>
  <c r="H100" i="1"/>
  <c r="H157" i="1"/>
  <c r="I43" i="1"/>
  <c r="I100" i="1"/>
  <c r="I157" i="1"/>
  <c r="J43" i="1"/>
  <c r="F62" i="1"/>
  <c r="J100" i="1"/>
  <c r="F119" i="1"/>
  <c r="J157" i="1"/>
  <c r="F176" i="1"/>
  <c r="L43" i="1"/>
  <c r="G62" i="1"/>
  <c r="L100" i="1"/>
  <c r="G119" i="1"/>
  <c r="L157" i="1"/>
  <c r="G176" i="1"/>
  <c r="H62" i="1"/>
  <c r="H119" i="1"/>
  <c r="H176" i="1"/>
  <c r="I62" i="1"/>
  <c r="I119" i="1"/>
  <c r="I176" i="1"/>
  <c r="F24" i="1"/>
  <c r="J62" i="1"/>
  <c r="F81" i="1"/>
  <c r="J119" i="1"/>
  <c r="F138" i="1"/>
  <c r="J176" i="1"/>
  <c r="F195" i="1"/>
  <c r="G196" i="1" l="1"/>
  <c r="L196" i="1"/>
  <c r="I196" i="1"/>
  <c r="J196" i="1"/>
  <c r="H196" i="1"/>
  <c r="F196" i="1"/>
</calcChain>
</file>

<file path=xl/sharedStrings.xml><?xml version="1.0" encoding="utf-8"?>
<sst xmlns="http://schemas.openxmlformats.org/spreadsheetml/2006/main" count="280" uniqueCount="93">
  <si>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</si>
  <si>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</si>
  <si>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</si>
  <si>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</si>
  <si>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</si>
  <si>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</si>
  <si>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</si>
  <si>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</si>
  <si>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</si>
  <si>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</si>
  <si>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</si>
  <si>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</si>
  <si>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</si>
  <si>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</si>
  <si>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</si>
  <si>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</si>
  <si>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</si>
  <si>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</si>
  <si>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</si>
  <si>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</si>
  <si>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</si>
  <si>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</si>
  <si>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</si>
  <si>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</si>
  <si>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</si>
  <si>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</si>
  <si>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</si>
  <si>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</si>
  <si>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</si>
  <si>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</si>
  <si>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</si>
  <si>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</si>
  <si>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</si>
  <si>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</si>
  <si>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</si>
  <si>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</si>
  <si>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</si>
  <si>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</si>
  <si>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</si>
  <si>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 м.сл.</t>
  </si>
  <si>
    <t>112\365</t>
  </si>
  <si>
    <t>яйцо вареное</t>
  </si>
  <si>
    <t>кофейный напиток</t>
  </si>
  <si>
    <t>хлеб пшеничный</t>
  </si>
  <si>
    <t>суп картофельный с бобовыми</t>
  </si>
  <si>
    <t>рожки отварные</t>
  </si>
  <si>
    <t>компот из кураги</t>
  </si>
  <si>
    <t>хлеб ржаной</t>
  </si>
  <si>
    <t>сосиска отварная</t>
  </si>
  <si>
    <t>яблоко/мандарин/киви</t>
  </si>
  <si>
    <t>запеканка творожная со сгущ.молоком</t>
  </si>
  <si>
    <t>чай сладкий</t>
  </si>
  <si>
    <t>щи из свежей капусты</t>
  </si>
  <si>
    <t>тефтели в соусе</t>
  </si>
  <si>
    <t>рис отварной с соусом</t>
  </si>
  <si>
    <t>котлета рыбная</t>
  </si>
  <si>
    <t>картофельное пюре</t>
  </si>
  <si>
    <t>компот из черной смородины</t>
  </si>
  <si>
    <t>кондитерское изделие</t>
  </si>
  <si>
    <t>гуляш из свинины с подливой</t>
  </si>
  <si>
    <t>греча отварная с помидоркой</t>
  </si>
  <si>
    <t>чай сладкий с лимоном</t>
  </si>
  <si>
    <t>суп куриный с макаронными изделиями с курицей</t>
  </si>
  <si>
    <t>печень говяжья тушеная в соусе</t>
  </si>
  <si>
    <t>вермишель отварная с подливой</t>
  </si>
  <si>
    <t>рассольник ленинградский</t>
  </si>
  <si>
    <t xml:space="preserve">шницель куриный </t>
  </si>
  <si>
    <t>капуста тушеная</t>
  </si>
  <si>
    <t>компот из сухофруктов</t>
  </si>
  <si>
    <t>каша рисовая с м.слив.</t>
  </si>
  <si>
    <t>какао на молоке</t>
  </si>
  <si>
    <t>сыр порционно</t>
  </si>
  <si>
    <t>борщ из свежей капусты</t>
  </si>
  <si>
    <t>жаркое по-домашнему с курицей</t>
  </si>
  <si>
    <t xml:space="preserve">сок,нектар фруктовый </t>
  </si>
  <si>
    <t>блинчики со сгущ.молоком</t>
  </si>
  <si>
    <t>конд.изделие</t>
  </si>
  <si>
    <t>греча отварная с соусом</t>
  </si>
  <si>
    <t>каша "Дружба" с м.сл.</t>
  </si>
  <si>
    <t>борщ из св.капусте на бульоне</t>
  </si>
  <si>
    <t>-</t>
  </si>
  <si>
    <t xml:space="preserve">гуляш из свинины </t>
  </si>
  <si>
    <t>рис отварной с соусом ,овощи св.(огурец/помидор)</t>
  </si>
  <si>
    <t>овощи(огурец/помидор)</t>
  </si>
  <si>
    <t xml:space="preserve">биточек куриный </t>
  </si>
  <si>
    <t>рожки отварные с соусом</t>
  </si>
  <si>
    <t>кондитер.изделие</t>
  </si>
  <si>
    <t>суп картофельный с рыбными консервами</t>
  </si>
  <si>
    <t xml:space="preserve"> рагу из овощей с курицей</t>
  </si>
  <si>
    <t>напиток из плодов шиповника</t>
  </si>
  <si>
    <t>каша гречневая с м.слив.</t>
  </si>
  <si>
    <t>суп картофельный с вермишелью</t>
  </si>
  <si>
    <t>плов из свининой, с кукурузой консервированной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</si>
</sst>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/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155</v>
      </c>
      <c r="G6" s="40">
        <v>6.14</v>
      </c>
      <c r="H6" s="40">
        <v>14.47</v>
      </c>
      <c r="I6" s="40">
        <v>34.39</v>
      </c>
      <c r="J6" s="40">
        <v>293.16000000000003</v>
      </c>
      <c r="K6" s="41" t="s">
        <v>40</v>
      </c>
      <c r="L6" s="40">
        <v>21.52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20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139</v>
      </c>
      <c r="L7" s="43">
        <v>8.26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2.79</v>
      </c>
      <c r="H8" s="43">
        <v>3.19</v>
      </c>
      <c r="I8" s="43">
        <v>19.71</v>
      </c>
      <c r="J8" s="43">
        <v>118.69</v>
      </c>
      <c r="K8" s="44">
        <v>286</v>
      </c>
      <c r="L8" s="43">
        <v>15.69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3.16</v>
      </c>
      <c r="H9" s="43">
        <v>0.4</v>
      </c>
      <c r="I9" s="43">
        <v>19.36</v>
      </c>
      <c r="J9" s="43">
        <v>116.9</v>
      </c>
      <c r="K9" s="44"/>
      <c r="L9" s="43">
        <v>3.28</v>
      </c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22.79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17.589999999999996</v>
      </c>
      <c r="H13" s="19">
        <f t="shared" si="0"/>
        <v>23.06</v>
      </c>
      <c r="I13" s="19">
        <f t="shared" si="0"/>
        <v>83.559999999999988</v>
      </c>
      <c r="J13" s="19">
        <f t="shared" si="0"/>
        <v>638.75</v>
      </c>
      <c r="K13" s="25"/>
      <c r="L13" s="19">
        <f t="shared" ref="L13" si="1">SUM(L6:L12)</f>
        <v>71.539999999999992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2.9</v>
      </c>
      <c r="H15" s="43">
        <v>3.89</v>
      </c>
      <c r="I15" s="43">
        <v>13.61</v>
      </c>
      <c r="J15" s="43">
        <v>160.79</v>
      </c>
      <c r="K15" s="44">
        <v>45</v>
      </c>
      <c r="L15" s="43">
        <v>10.27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70</v>
      </c>
      <c r="G16" s="43">
        <v>12.78</v>
      </c>
      <c r="H16" s="43">
        <v>14.51</v>
      </c>
      <c r="I16" s="43">
        <v>5.74</v>
      </c>
      <c r="J16" s="43">
        <v>205.32</v>
      </c>
      <c r="K16" s="44">
        <v>209</v>
      </c>
      <c r="L16" s="43">
        <v>33.909999999999997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5.52</v>
      </c>
      <c r="H17" s="43">
        <v>5.3</v>
      </c>
      <c r="I17" s="43">
        <v>35.33</v>
      </c>
      <c r="J17" s="43">
        <v>211.1</v>
      </c>
      <c r="K17" s="44">
        <v>227</v>
      </c>
      <c r="L17" s="43">
        <v>11.77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0.33</v>
      </c>
      <c r="H18" s="43"/>
      <c r="I18" s="43">
        <v>22.66</v>
      </c>
      <c r="J18" s="43">
        <v>91.98</v>
      </c>
      <c r="K18" s="44">
        <v>280</v>
      </c>
      <c r="L18" s="43">
        <v>13.75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40</v>
      </c>
      <c r="G20" s="43">
        <v>3.2</v>
      </c>
      <c r="H20" s="43">
        <v>8.8000000000000007</v>
      </c>
      <c r="I20" s="43">
        <v>19.8</v>
      </c>
      <c r="J20" s="43">
        <v>82.4</v>
      </c>
      <c r="K20" s="44"/>
      <c r="L20" s="43">
        <v>1.84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24.729999999999997</v>
      </c>
      <c r="H23" s="19">
        <f t="shared" si="2"/>
        <v>32.5</v>
      </c>
      <c r="I23" s="19">
        <f t="shared" si="2"/>
        <v>97.14</v>
      </c>
      <c r="J23" s="19">
        <f t="shared" si="2"/>
        <v>751.59</v>
      </c>
      <c r="K23" s="25"/>
      <c r="L23" s="19">
        <f t="shared" ref="L23" si="3">SUM(L14:L22)</f>
        <v>71.539999999999992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1215</v>
      </c>
      <c r="G24" s="32">
        <f t="shared" ref="G24:J24" si="4">G13+G23</f>
        <v>42.319999999999993</v>
      </c>
      <c r="H24" s="32">
        <f t="shared" si="4"/>
        <v>55.56</v>
      </c>
      <c r="I24" s="32">
        <f t="shared" si="4"/>
        <v>180.7</v>
      </c>
      <c r="J24" s="32">
        <f t="shared" si="4"/>
        <v>1390.3400000000001</v>
      </c>
      <c r="K24" s="32"/>
      <c r="L24" s="32">
        <f t="shared" ref="L24" si="5">L13+L23</f>
        <v>143.07999999999998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250</v>
      </c>
      <c r="G25" s="40">
        <v>22.24</v>
      </c>
      <c r="H25" s="40">
        <v>23.14</v>
      </c>
      <c r="I25" s="40">
        <v>31.8</v>
      </c>
      <c r="J25" s="40">
        <v>342.23</v>
      </c>
      <c r="K25" s="41">
        <v>141</v>
      </c>
      <c r="L25" s="40">
        <v>64.180000000000007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215</v>
      </c>
      <c r="G27" s="43">
        <v>0.12</v>
      </c>
      <c r="H27" s="43"/>
      <c r="I27" s="43">
        <v>12.04</v>
      </c>
      <c r="J27" s="43">
        <v>48.64</v>
      </c>
      <c r="K27" s="44">
        <v>300</v>
      </c>
      <c r="L27" s="43">
        <v>4.42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35</v>
      </c>
      <c r="G28" s="43">
        <v>7.7</v>
      </c>
      <c r="H28" s="43">
        <v>2.4</v>
      </c>
      <c r="I28" s="43">
        <v>52.9</v>
      </c>
      <c r="J28" s="43">
        <v>116.9</v>
      </c>
      <c r="K28" s="44"/>
      <c r="L28" s="43">
        <v>2.94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30.06</v>
      </c>
      <c r="H32" s="19">
        <f t="shared" ref="H32" si="7">SUM(H25:H31)</f>
        <v>25.54</v>
      </c>
      <c r="I32" s="19">
        <f t="shared" ref="I32" si="8">SUM(I25:I31)</f>
        <v>96.740000000000009</v>
      </c>
      <c r="J32" s="19">
        <f t="shared" ref="J32:L32" si="9">SUM(J25:J31)</f>
        <v>507.77</v>
      </c>
      <c r="K32" s="25"/>
      <c r="L32" s="19">
        <f t="shared" si="9"/>
        <v>71.540000000000006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2.09</v>
      </c>
      <c r="H34" s="43">
        <v>6.33</v>
      </c>
      <c r="I34" s="43">
        <v>10.64</v>
      </c>
      <c r="J34" s="43">
        <v>107.83</v>
      </c>
      <c r="K34" s="44">
        <v>63</v>
      </c>
      <c r="L34" s="43">
        <v>9.2100000000000009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110</v>
      </c>
      <c r="G35" s="43">
        <v>12.85</v>
      </c>
      <c r="H35" s="43">
        <v>14.6</v>
      </c>
      <c r="I35" s="43">
        <v>8.74</v>
      </c>
      <c r="J35" s="43">
        <v>217.83</v>
      </c>
      <c r="K35" s="44">
        <v>201</v>
      </c>
      <c r="L35" s="43">
        <v>33.200000000000003</v>
      </c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3.89</v>
      </c>
      <c r="H36" s="43">
        <v>10.91</v>
      </c>
      <c r="I36" s="43">
        <v>40.28</v>
      </c>
      <c r="J36" s="43">
        <v>225.18</v>
      </c>
      <c r="K36" s="44">
        <v>224</v>
      </c>
      <c r="L36" s="43">
        <v>12.98</v>
      </c>
    </row>
    <row r="37" spans="1:12" ht="15" x14ac:dyDescent="0.25">
      <c r="A37" s="14"/>
      <c r="B37" s="15"/>
      <c r="C37" s="11"/>
      <c r="D37" s="7" t="s">
        <v>30</v>
      </c>
      <c r="E37" s="42" t="s">
        <v>74</v>
      </c>
      <c r="F37" s="43">
        <v>200</v>
      </c>
      <c r="G37" s="43">
        <v>1.31</v>
      </c>
      <c r="H37" s="43"/>
      <c r="I37" s="43">
        <v>29.02</v>
      </c>
      <c r="J37" s="43">
        <v>98</v>
      </c>
      <c r="K37" s="44"/>
      <c r="L37" s="43">
        <v>13.33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40</v>
      </c>
      <c r="G39" s="43">
        <v>3.2</v>
      </c>
      <c r="H39" s="43">
        <v>8.8000000000000007</v>
      </c>
      <c r="I39" s="43">
        <v>19.8</v>
      </c>
      <c r="J39" s="43">
        <v>82.4</v>
      </c>
      <c r="K39" s="44"/>
      <c r="L39" s="43">
        <v>2.82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23.339999999999996</v>
      </c>
      <c r="H42" s="19">
        <f t="shared" ref="H42" si="11">SUM(H33:H41)</f>
        <v>40.64</v>
      </c>
      <c r="I42" s="19">
        <f t="shared" ref="I42" si="12">SUM(I33:I41)</f>
        <v>108.48</v>
      </c>
      <c r="J42" s="19">
        <f t="shared" ref="J42:L42" si="13">SUM(J33:J41)</f>
        <v>731.24</v>
      </c>
      <c r="K42" s="25"/>
      <c r="L42" s="19">
        <f t="shared" si="13"/>
        <v>71.539999999999992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1200</v>
      </c>
      <c r="G43" s="32">
        <f t="shared" ref="G43" si="14">G32+G42</f>
        <v>53.399999999999991</v>
      </c>
      <c r="H43" s="32">
        <f t="shared" ref="H43" si="15">H32+H42</f>
        <v>66.180000000000007</v>
      </c>
      <c r="I43" s="32">
        <f t="shared" ref="I43" si="16">I32+I42</f>
        <v>205.22000000000003</v>
      </c>
      <c r="J43" s="32">
        <f t="shared" ref="J43:L43" si="17">J32+J42</f>
        <v>1239.01</v>
      </c>
      <c r="K43" s="32"/>
      <c r="L43" s="32">
        <f t="shared" si="17"/>
        <v>143.07999999999998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90</v>
      </c>
      <c r="G44" s="40">
        <v>9.9</v>
      </c>
      <c r="H44" s="40">
        <v>6.7</v>
      </c>
      <c r="I44" s="40">
        <v>6.4</v>
      </c>
      <c r="J44" s="40">
        <v>130.9</v>
      </c>
      <c r="K44" s="41">
        <v>161</v>
      </c>
      <c r="L44" s="40">
        <v>29.25</v>
      </c>
    </row>
    <row r="45" spans="1:12" ht="15" x14ac:dyDescent="0.25">
      <c r="A45" s="23"/>
      <c r="B45" s="15"/>
      <c r="C45" s="11"/>
      <c r="D45" s="6" t="s">
        <v>29</v>
      </c>
      <c r="E45" s="42" t="s">
        <v>56</v>
      </c>
      <c r="F45" s="43">
        <v>150</v>
      </c>
      <c r="G45" s="43">
        <v>3.2</v>
      </c>
      <c r="H45" s="43">
        <v>6.06</v>
      </c>
      <c r="I45" s="43">
        <v>23.3</v>
      </c>
      <c r="J45" s="43">
        <v>160.46</v>
      </c>
      <c r="K45" s="44">
        <v>241</v>
      </c>
      <c r="L45" s="43">
        <v>13.22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0.16</v>
      </c>
      <c r="H46" s="43"/>
      <c r="I46" s="43">
        <v>14.99</v>
      </c>
      <c r="J46" s="43">
        <v>60.64</v>
      </c>
      <c r="K46" s="44">
        <v>282</v>
      </c>
      <c r="L46" s="43">
        <v>13.56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35</v>
      </c>
      <c r="G47" s="43">
        <v>7.7</v>
      </c>
      <c r="H47" s="43">
        <v>2.4</v>
      </c>
      <c r="I47" s="43">
        <v>52.9</v>
      </c>
      <c r="J47" s="43">
        <v>66.8</v>
      </c>
      <c r="K47" s="44"/>
      <c r="L47" s="43">
        <v>4.4400000000000004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58</v>
      </c>
      <c r="F49" s="43">
        <v>30</v>
      </c>
      <c r="G49" s="43">
        <v>4</v>
      </c>
      <c r="H49" s="43">
        <v>13</v>
      </c>
      <c r="I49" s="43">
        <v>58</v>
      </c>
      <c r="J49" s="43">
        <v>111</v>
      </c>
      <c r="K49" s="44"/>
      <c r="L49" s="43">
        <v>11.07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24.96</v>
      </c>
      <c r="H51" s="19">
        <f t="shared" ref="H51" si="19">SUM(H44:H50)</f>
        <v>28.16</v>
      </c>
      <c r="I51" s="19">
        <f t="shared" ref="I51" si="20">SUM(I44:I50)</f>
        <v>155.59</v>
      </c>
      <c r="J51" s="19">
        <f t="shared" ref="J51:L51" si="21">SUM(J44:J50)</f>
        <v>529.79999999999995</v>
      </c>
      <c r="K51" s="25"/>
      <c r="L51" s="19">
        <f t="shared" si="21"/>
        <v>71.539999999999992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210</v>
      </c>
      <c r="G53" s="43">
        <v>2.4500000000000002</v>
      </c>
      <c r="H53" s="43">
        <v>4.8899999999999997</v>
      </c>
      <c r="I53" s="43">
        <v>13.91</v>
      </c>
      <c r="J53" s="43">
        <v>162.79</v>
      </c>
      <c r="K53" s="44">
        <v>56</v>
      </c>
      <c r="L53" s="43">
        <v>11.39</v>
      </c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90</v>
      </c>
      <c r="G54" s="43">
        <v>13.9</v>
      </c>
      <c r="H54" s="43">
        <v>6.5</v>
      </c>
      <c r="I54" s="43">
        <v>4</v>
      </c>
      <c r="J54" s="43">
        <v>193.39</v>
      </c>
      <c r="K54" s="44">
        <v>180</v>
      </c>
      <c r="L54" s="43">
        <v>34.76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7.41</v>
      </c>
      <c r="H55" s="43">
        <v>6.8</v>
      </c>
      <c r="I55" s="43">
        <v>32.4</v>
      </c>
      <c r="J55" s="43">
        <v>228.63</v>
      </c>
      <c r="K55" s="44">
        <v>219</v>
      </c>
      <c r="L55" s="43">
        <v>17.11</v>
      </c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223</v>
      </c>
      <c r="G56" s="43">
        <v>0.13</v>
      </c>
      <c r="H56" s="43">
        <v>0.02</v>
      </c>
      <c r="I56" s="43">
        <v>15.2</v>
      </c>
      <c r="J56" s="43">
        <v>62</v>
      </c>
      <c r="K56" s="44">
        <v>294</v>
      </c>
      <c r="L56" s="43">
        <v>6.37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40</v>
      </c>
      <c r="G58" s="43">
        <v>3.2</v>
      </c>
      <c r="H58" s="43">
        <v>8.8000000000000007</v>
      </c>
      <c r="I58" s="43">
        <v>19.8</v>
      </c>
      <c r="J58" s="43">
        <v>82.4</v>
      </c>
      <c r="K58" s="44"/>
      <c r="L58" s="43">
        <v>1.91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713</v>
      </c>
      <c r="G61" s="19">
        <f t="shared" ref="G61" si="22">SUM(G52:G60)</f>
        <v>27.09</v>
      </c>
      <c r="H61" s="19">
        <f t="shared" ref="H61" si="23">SUM(H52:H60)</f>
        <v>27.01</v>
      </c>
      <c r="I61" s="19">
        <f t="shared" ref="I61" si="24">SUM(I52:I60)</f>
        <v>85.31</v>
      </c>
      <c r="J61" s="19">
        <f t="shared" ref="J61:L61" si="25">SUM(J52:J60)</f>
        <v>729.20999999999992</v>
      </c>
      <c r="K61" s="25"/>
      <c r="L61" s="19">
        <f t="shared" si="25"/>
        <v>71.539999999999992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1218</v>
      </c>
      <c r="G62" s="32">
        <f t="shared" ref="G62" si="26">G51+G61</f>
        <v>52.05</v>
      </c>
      <c r="H62" s="32">
        <f t="shared" ref="H62" si="27">H51+H61</f>
        <v>55.17</v>
      </c>
      <c r="I62" s="32">
        <f t="shared" ref="I62" si="28">I51+I61</f>
        <v>240.9</v>
      </c>
      <c r="J62" s="32">
        <f t="shared" ref="J62:L62" si="29">J51+J61</f>
        <v>1259.0099999999998</v>
      </c>
      <c r="K62" s="32"/>
      <c r="L62" s="32">
        <f t="shared" si="29"/>
        <v>143.07999999999998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90</v>
      </c>
      <c r="G63" s="40">
        <v>11.6</v>
      </c>
      <c r="H63" s="40">
        <v>7.4</v>
      </c>
      <c r="I63" s="40">
        <v>5.5</v>
      </c>
      <c r="J63" s="40">
        <v>326.16000000000003</v>
      </c>
      <c r="K63" s="41">
        <v>408</v>
      </c>
      <c r="L63" s="40">
        <v>28.04</v>
      </c>
    </row>
    <row r="64" spans="1:12" ht="15" x14ac:dyDescent="0.25">
      <c r="A64" s="23"/>
      <c r="B64" s="15"/>
      <c r="C64" s="11"/>
      <c r="D64" s="6" t="s">
        <v>29</v>
      </c>
      <c r="E64" s="42" t="s">
        <v>64</v>
      </c>
      <c r="F64" s="43">
        <v>150</v>
      </c>
      <c r="G64" s="43">
        <v>4.42</v>
      </c>
      <c r="H64" s="43">
        <v>4.2300000000000004</v>
      </c>
      <c r="I64" s="43">
        <v>28.26</v>
      </c>
      <c r="J64" s="43">
        <v>211.1</v>
      </c>
      <c r="K64" s="44">
        <v>227</v>
      </c>
      <c r="L64" s="43">
        <v>11.77</v>
      </c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215</v>
      </c>
      <c r="G65" s="43">
        <v>0.12</v>
      </c>
      <c r="H65" s="43"/>
      <c r="I65" s="43">
        <v>12.04</v>
      </c>
      <c r="J65" s="43">
        <v>48.64</v>
      </c>
      <c r="K65" s="44">
        <v>300</v>
      </c>
      <c r="L65" s="43">
        <v>4.3899999999999997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25</v>
      </c>
      <c r="G66" s="43">
        <v>7.7</v>
      </c>
      <c r="H66" s="43">
        <v>2.4</v>
      </c>
      <c r="I66" s="43">
        <v>52.9</v>
      </c>
      <c r="J66" s="43">
        <v>66.8</v>
      </c>
      <c r="K66" s="44"/>
      <c r="L66" s="43">
        <v>3.29</v>
      </c>
    </row>
    <row r="67" spans="1:12" ht="15" x14ac:dyDescent="0.25">
      <c r="A67" s="23"/>
      <c r="B67" s="15"/>
      <c r="C67" s="11"/>
      <c r="D67" s="7" t="s">
        <v>24</v>
      </c>
      <c r="E67" s="42" t="s">
        <v>49</v>
      </c>
      <c r="F67" s="43">
        <v>150</v>
      </c>
      <c r="G67" s="43">
        <v>0.4</v>
      </c>
      <c r="H67" s="43">
        <v>0.4</v>
      </c>
      <c r="I67" s="43">
        <v>9.8000000000000007</v>
      </c>
      <c r="J67" s="43">
        <v>70.5</v>
      </c>
      <c r="K67" s="44"/>
      <c r="L67" s="43">
        <v>24.05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24.24</v>
      </c>
      <c r="H70" s="19">
        <f t="shared" ref="H70" si="31">SUM(H63:H69)</f>
        <v>14.430000000000001</v>
      </c>
      <c r="I70" s="19">
        <f t="shared" ref="I70" si="32">SUM(I63:I69)</f>
        <v>108.5</v>
      </c>
      <c r="J70" s="19">
        <f t="shared" ref="J70:L70" si="33">SUM(J63:J69)</f>
        <v>723.19999999999993</v>
      </c>
      <c r="K70" s="25"/>
      <c r="L70" s="19">
        <f t="shared" si="33"/>
        <v>71.540000000000006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65</v>
      </c>
      <c r="F72" s="43">
        <v>250</v>
      </c>
      <c r="G72" s="43">
        <v>5.03</v>
      </c>
      <c r="H72" s="43">
        <v>11.3</v>
      </c>
      <c r="I72" s="43">
        <v>32.380000000000003</v>
      </c>
      <c r="J72" s="43">
        <v>149.6</v>
      </c>
      <c r="K72" s="44">
        <v>42</v>
      </c>
      <c r="L72" s="43">
        <v>12.94</v>
      </c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90</v>
      </c>
      <c r="G73" s="43">
        <v>12.4</v>
      </c>
      <c r="H73" s="43">
        <v>6.9</v>
      </c>
      <c r="I73" s="43">
        <v>10.199999999999999</v>
      </c>
      <c r="J73" s="43">
        <v>239.26</v>
      </c>
      <c r="K73" s="44">
        <v>209</v>
      </c>
      <c r="L73" s="43">
        <v>37.54</v>
      </c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150</v>
      </c>
      <c r="G74" s="43">
        <v>3.75</v>
      </c>
      <c r="H74" s="43">
        <v>6.45</v>
      </c>
      <c r="I74" s="43">
        <v>16.5</v>
      </c>
      <c r="J74" s="43">
        <v>139.05000000000001</v>
      </c>
      <c r="K74" s="44">
        <v>235</v>
      </c>
      <c r="L74" s="43">
        <v>11.07</v>
      </c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0.56000000000000005</v>
      </c>
      <c r="H75" s="43"/>
      <c r="I75" s="43">
        <v>27.89</v>
      </c>
      <c r="J75" s="43">
        <v>113.79</v>
      </c>
      <c r="K75" s="44">
        <v>283</v>
      </c>
      <c r="L75" s="43">
        <v>7.41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35</v>
      </c>
      <c r="G77" s="43">
        <v>3.2</v>
      </c>
      <c r="H77" s="43">
        <v>8.8000000000000007</v>
      </c>
      <c r="I77" s="43">
        <v>19.8</v>
      </c>
      <c r="J77" s="43">
        <v>82.4</v>
      </c>
      <c r="K77" s="44"/>
      <c r="L77" s="43">
        <v>2.58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725</v>
      </c>
      <c r="G80" s="19">
        <f t="shared" ref="G80" si="34">SUM(G71:G79)</f>
        <v>24.939999999999998</v>
      </c>
      <c r="H80" s="19">
        <f t="shared" ref="H80" si="35">SUM(H71:H79)</f>
        <v>33.450000000000003</v>
      </c>
      <c r="I80" s="19">
        <f t="shared" ref="I80" si="36">SUM(I71:I79)</f>
        <v>106.77</v>
      </c>
      <c r="J80" s="19">
        <f t="shared" ref="J80:L80" si="37">SUM(J71:J79)</f>
        <v>724.1</v>
      </c>
      <c r="K80" s="25"/>
      <c r="L80" s="19">
        <f t="shared" si="37"/>
        <v>71.539999999999992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1355</v>
      </c>
      <c r="G81" s="32">
        <f t="shared" ref="G81" si="38">G70+G80</f>
        <v>49.179999999999993</v>
      </c>
      <c r="H81" s="32">
        <f t="shared" ref="H81" si="39">H70+H80</f>
        <v>47.88</v>
      </c>
      <c r="I81" s="32">
        <f t="shared" ref="I81" si="40">I70+I80</f>
        <v>215.26999999999998</v>
      </c>
      <c r="J81" s="32">
        <f t="shared" ref="J81:L81" si="41">J70+J80</f>
        <v>1447.3</v>
      </c>
      <c r="K81" s="32"/>
      <c r="L81" s="32">
        <f t="shared" si="41"/>
        <v>143.07999999999998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205</v>
      </c>
      <c r="G82" s="40">
        <v>5.12</v>
      </c>
      <c r="H82" s="40">
        <v>6.62</v>
      </c>
      <c r="I82" s="40">
        <v>32.61</v>
      </c>
      <c r="J82" s="40">
        <v>210.13</v>
      </c>
      <c r="K82" s="41">
        <v>114</v>
      </c>
      <c r="L82" s="40">
        <v>21.52</v>
      </c>
    </row>
    <row r="83" spans="1:12" ht="15" x14ac:dyDescent="0.25">
      <c r="A83" s="23"/>
      <c r="B83" s="15"/>
      <c r="C83" s="11"/>
      <c r="D83" s="6"/>
      <c r="E83" s="42" t="s">
        <v>71</v>
      </c>
      <c r="F83" s="43">
        <v>50</v>
      </c>
      <c r="G83" s="43">
        <v>6.96</v>
      </c>
      <c r="H83" s="43">
        <v>8.85</v>
      </c>
      <c r="I83" s="43"/>
      <c r="J83" s="43">
        <v>109.2</v>
      </c>
      <c r="K83" s="44">
        <v>366</v>
      </c>
      <c r="L83" s="43">
        <v>30.12</v>
      </c>
    </row>
    <row r="84" spans="1:12" ht="15" x14ac:dyDescent="0.2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4.25</v>
      </c>
      <c r="H84" s="43">
        <v>5.04</v>
      </c>
      <c r="I84" s="43">
        <v>32.729999999999997</v>
      </c>
      <c r="J84" s="43">
        <v>195.71</v>
      </c>
      <c r="K84" s="44">
        <v>269</v>
      </c>
      <c r="L84" s="43">
        <v>17.54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45</v>
      </c>
      <c r="G85" s="43">
        <v>7.7</v>
      </c>
      <c r="H85" s="43">
        <v>2.4</v>
      </c>
      <c r="I85" s="43">
        <v>52.9</v>
      </c>
      <c r="J85" s="43">
        <v>116.9</v>
      </c>
      <c r="K85" s="44"/>
      <c r="L85" s="43">
        <v>2.36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24.029999999999998</v>
      </c>
      <c r="H89" s="19">
        <f t="shared" ref="H89" si="43">SUM(H82:H88)</f>
        <v>22.909999999999997</v>
      </c>
      <c r="I89" s="19">
        <f t="shared" ref="I89" si="44">SUM(I82:I88)</f>
        <v>118.24000000000001</v>
      </c>
      <c r="J89" s="19">
        <f t="shared" ref="J89:L89" si="45">SUM(J82:J88)</f>
        <v>631.93999999999994</v>
      </c>
      <c r="K89" s="25"/>
      <c r="L89" s="19">
        <f t="shared" si="45"/>
        <v>71.540000000000006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83</v>
      </c>
      <c r="F90" s="43">
        <v>50</v>
      </c>
      <c r="G90" s="43">
        <v>0.21</v>
      </c>
      <c r="H90" s="43">
        <v>0.03</v>
      </c>
      <c r="I90" s="43">
        <v>0.56999999999999995</v>
      </c>
      <c r="J90" s="43">
        <v>38.6</v>
      </c>
      <c r="K90" s="44">
        <v>246</v>
      </c>
      <c r="L90" s="43">
        <v>6.45</v>
      </c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5.12</v>
      </c>
      <c r="H91" s="43">
        <v>6.66</v>
      </c>
      <c r="I91" s="43">
        <v>10.81</v>
      </c>
      <c r="J91" s="43">
        <v>142.31</v>
      </c>
      <c r="K91" s="44">
        <v>37</v>
      </c>
      <c r="L91" s="43">
        <v>11.72</v>
      </c>
    </row>
    <row r="92" spans="1:12" ht="15" x14ac:dyDescent="0.25">
      <c r="A92" s="23"/>
      <c r="B92" s="15"/>
      <c r="C92" s="11"/>
      <c r="D92" s="7" t="s">
        <v>28</v>
      </c>
      <c r="E92" s="42" t="s">
        <v>73</v>
      </c>
      <c r="F92" s="43">
        <v>170</v>
      </c>
      <c r="G92" s="43">
        <v>18.420000000000002</v>
      </c>
      <c r="H92" s="43">
        <v>20.69</v>
      </c>
      <c r="I92" s="43">
        <v>19.77</v>
      </c>
      <c r="J92" s="43">
        <v>375.13</v>
      </c>
      <c r="K92" s="44">
        <v>206</v>
      </c>
      <c r="L92" s="43">
        <v>37.79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1.31</v>
      </c>
      <c r="H94" s="43"/>
      <c r="I94" s="43">
        <v>29.02</v>
      </c>
      <c r="J94" s="43">
        <v>98</v>
      </c>
      <c r="K94" s="44"/>
      <c r="L94" s="43">
        <v>13.33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3.2</v>
      </c>
      <c r="H96" s="43">
        <v>8.8000000000000007</v>
      </c>
      <c r="I96" s="43">
        <v>19.8</v>
      </c>
      <c r="J96" s="43">
        <v>82.4</v>
      </c>
      <c r="K96" s="44"/>
      <c r="L96" s="43">
        <v>2.25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28.259999999999998</v>
      </c>
      <c r="H99" s="19">
        <f t="shared" ref="H99" si="47">SUM(H90:H98)</f>
        <v>36.180000000000007</v>
      </c>
      <c r="I99" s="19">
        <f t="shared" ref="I99" si="48">SUM(I90:I98)</f>
        <v>79.97</v>
      </c>
      <c r="J99" s="19">
        <f t="shared" ref="J99:L99" si="49">SUM(J90:J98)</f>
        <v>736.43999999999994</v>
      </c>
      <c r="K99" s="25"/>
      <c r="L99" s="19">
        <f t="shared" si="49"/>
        <v>71.540000000000006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1200</v>
      </c>
      <c r="G100" s="32">
        <f t="shared" ref="G100" si="50">G89+G99</f>
        <v>52.289999999999992</v>
      </c>
      <c r="H100" s="32">
        <f t="shared" ref="H100" si="51">H89+H99</f>
        <v>59.09</v>
      </c>
      <c r="I100" s="32">
        <f t="shared" ref="I100" si="52">I89+I99</f>
        <v>198.21</v>
      </c>
      <c r="J100" s="32">
        <f t="shared" ref="J100:L100" si="53">J89+J99</f>
        <v>1368.3799999999999</v>
      </c>
      <c r="K100" s="32"/>
      <c r="L100" s="32">
        <f t="shared" si="53"/>
        <v>143.08000000000001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150</v>
      </c>
      <c r="G101" s="40">
        <v>9.1</v>
      </c>
      <c r="H101" s="40">
        <v>43.81</v>
      </c>
      <c r="I101" s="40">
        <v>43.81</v>
      </c>
      <c r="J101" s="40">
        <v>296</v>
      </c>
      <c r="K101" s="41"/>
      <c r="L101" s="40">
        <v>26.4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215</v>
      </c>
      <c r="G103" s="43">
        <v>0.12</v>
      </c>
      <c r="H103" s="43"/>
      <c r="I103" s="43">
        <v>12.04</v>
      </c>
      <c r="J103" s="43">
        <v>48.64</v>
      </c>
      <c r="K103" s="44">
        <v>300</v>
      </c>
      <c r="L103" s="43">
        <v>4.3899999999999997</v>
      </c>
    </row>
    <row r="104" spans="1:12" ht="15" x14ac:dyDescent="0.25">
      <c r="A104" s="23"/>
      <c r="B104" s="15"/>
      <c r="C104" s="11"/>
      <c r="D104" s="7" t="s">
        <v>23</v>
      </c>
      <c r="E104" s="42" t="s">
        <v>76</v>
      </c>
      <c r="F104" s="43">
        <v>20</v>
      </c>
      <c r="G104" s="43">
        <v>2.25</v>
      </c>
      <c r="H104" s="43">
        <v>2.94</v>
      </c>
      <c r="I104" s="43">
        <v>22.32</v>
      </c>
      <c r="J104" s="43">
        <v>90.67</v>
      </c>
      <c r="K104" s="44"/>
      <c r="L104" s="43">
        <v>8.67</v>
      </c>
    </row>
    <row r="105" spans="1:12" ht="15" x14ac:dyDescent="0.25">
      <c r="A105" s="23"/>
      <c r="B105" s="15"/>
      <c r="C105" s="11"/>
      <c r="D105" s="7" t="s">
        <v>24</v>
      </c>
      <c r="E105" s="42" t="s">
        <v>49</v>
      </c>
      <c r="F105" s="43">
        <v>180</v>
      </c>
      <c r="G105" s="43">
        <v>0.4</v>
      </c>
      <c r="H105" s="43">
        <v>0.4</v>
      </c>
      <c r="I105" s="43">
        <v>9.8000000000000007</v>
      </c>
      <c r="J105" s="43">
        <v>70.5</v>
      </c>
      <c r="K105" s="44"/>
      <c r="L105" s="43">
        <v>32.08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11.87</v>
      </c>
      <c r="H108" s="19">
        <f t="shared" si="54"/>
        <v>47.15</v>
      </c>
      <c r="I108" s="19">
        <f t="shared" si="54"/>
        <v>87.97</v>
      </c>
      <c r="J108" s="19">
        <f t="shared" si="54"/>
        <v>505.81</v>
      </c>
      <c r="K108" s="25"/>
      <c r="L108" s="19">
        <f t="shared" ref="L108" si="55">SUM(L101:L107)</f>
        <v>71.539999999999992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65</v>
      </c>
      <c r="F110" s="43">
        <v>200</v>
      </c>
      <c r="G110" s="43">
        <v>5.03</v>
      </c>
      <c r="H110" s="43">
        <v>11.3</v>
      </c>
      <c r="I110" s="43">
        <v>32.380000000000003</v>
      </c>
      <c r="J110" s="43">
        <v>149.6</v>
      </c>
      <c r="K110" s="44">
        <v>42</v>
      </c>
      <c r="L110" s="43">
        <v>11.06</v>
      </c>
    </row>
    <row r="111" spans="1:12" ht="15" x14ac:dyDescent="0.25">
      <c r="A111" s="23"/>
      <c r="B111" s="15"/>
      <c r="C111" s="11"/>
      <c r="D111" s="7" t="s">
        <v>28</v>
      </c>
      <c r="E111" s="42" t="s">
        <v>53</v>
      </c>
      <c r="F111" s="43">
        <v>110</v>
      </c>
      <c r="G111" s="43">
        <v>12.85</v>
      </c>
      <c r="H111" s="43">
        <v>14.6</v>
      </c>
      <c r="I111" s="43">
        <v>8.74</v>
      </c>
      <c r="J111" s="43">
        <v>217.83</v>
      </c>
      <c r="K111" s="44">
        <v>201</v>
      </c>
      <c r="L111" s="43">
        <v>34.71</v>
      </c>
    </row>
    <row r="112" spans="1:12" ht="15" x14ac:dyDescent="0.25">
      <c r="A112" s="23"/>
      <c r="B112" s="15"/>
      <c r="C112" s="11"/>
      <c r="D112" s="7" t="s">
        <v>29</v>
      </c>
      <c r="E112" s="42" t="s">
        <v>77</v>
      </c>
      <c r="F112" s="43">
        <v>150</v>
      </c>
      <c r="G112" s="43">
        <v>7.41</v>
      </c>
      <c r="H112" s="43">
        <v>6.8</v>
      </c>
      <c r="I112" s="43">
        <v>32.4</v>
      </c>
      <c r="J112" s="43">
        <v>219.3</v>
      </c>
      <c r="K112" s="44">
        <v>219</v>
      </c>
      <c r="L112" s="43">
        <v>10.93</v>
      </c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0.33</v>
      </c>
      <c r="H113" s="43"/>
      <c r="I113" s="43">
        <v>22.66</v>
      </c>
      <c r="J113" s="43">
        <v>91.98</v>
      </c>
      <c r="K113" s="44">
        <v>280</v>
      </c>
      <c r="L113" s="43">
        <v>12.06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40</v>
      </c>
      <c r="G115" s="43">
        <v>3.2</v>
      </c>
      <c r="H115" s="43">
        <v>8.8000000000000007</v>
      </c>
      <c r="I115" s="43">
        <v>19.8</v>
      </c>
      <c r="J115" s="43">
        <v>82.4</v>
      </c>
      <c r="K115" s="44"/>
      <c r="L115" s="43">
        <v>2.78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28.819999999999997</v>
      </c>
      <c r="H118" s="19">
        <f t="shared" si="56"/>
        <v>41.5</v>
      </c>
      <c r="I118" s="19">
        <f t="shared" si="56"/>
        <v>115.98</v>
      </c>
      <c r="J118" s="19">
        <f t="shared" si="56"/>
        <v>761.11</v>
      </c>
      <c r="K118" s="25"/>
      <c r="L118" s="19">
        <f t="shared" ref="L118" si="57">SUM(L109:L117)</f>
        <v>71.540000000000006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1265</v>
      </c>
      <c r="G119" s="32">
        <f t="shared" ref="G119" si="58">G108+G118</f>
        <v>40.69</v>
      </c>
      <c r="H119" s="32">
        <f t="shared" ref="H119" si="59">H108+H118</f>
        <v>88.65</v>
      </c>
      <c r="I119" s="32">
        <f t="shared" ref="I119" si="60">I108+I118</f>
        <v>203.95</v>
      </c>
      <c r="J119" s="32">
        <f t="shared" ref="J119:L119" si="61">J108+J118</f>
        <v>1266.92</v>
      </c>
      <c r="K119" s="32"/>
      <c r="L119" s="32">
        <f t="shared" si="61"/>
        <v>143.07999999999998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205</v>
      </c>
      <c r="G120" s="40">
        <v>6.55</v>
      </c>
      <c r="H120" s="40">
        <v>8.33</v>
      </c>
      <c r="I120" s="40">
        <v>35.090000000000003</v>
      </c>
      <c r="J120" s="40">
        <v>241.11</v>
      </c>
      <c r="K120" s="41">
        <v>102</v>
      </c>
      <c r="L120" s="40">
        <v>19.7</v>
      </c>
    </row>
    <row r="121" spans="1:12" ht="15" x14ac:dyDescent="0.25">
      <c r="A121" s="14"/>
      <c r="B121" s="15"/>
      <c r="C121" s="11"/>
      <c r="D121" s="6"/>
      <c r="E121" s="42" t="s">
        <v>71</v>
      </c>
      <c r="F121" s="43">
        <v>50</v>
      </c>
      <c r="G121" s="43">
        <v>6.96</v>
      </c>
      <c r="H121" s="43">
        <v>8.85</v>
      </c>
      <c r="I121" s="43"/>
      <c r="J121" s="43">
        <v>109.2</v>
      </c>
      <c r="K121" s="44">
        <v>366</v>
      </c>
      <c r="L121" s="43">
        <v>30.77</v>
      </c>
    </row>
    <row r="122" spans="1:12" ht="15" x14ac:dyDescent="0.25">
      <c r="A122" s="14"/>
      <c r="B122" s="15"/>
      <c r="C122" s="11"/>
      <c r="D122" s="7" t="s">
        <v>22</v>
      </c>
      <c r="E122" s="42" t="s">
        <v>70</v>
      </c>
      <c r="F122" s="43">
        <v>200</v>
      </c>
      <c r="G122" s="43">
        <v>4.25</v>
      </c>
      <c r="H122" s="43">
        <v>5.04</v>
      </c>
      <c r="I122" s="43">
        <v>32.729999999999997</v>
      </c>
      <c r="J122" s="43">
        <v>195.71</v>
      </c>
      <c r="K122" s="44">
        <v>269</v>
      </c>
      <c r="L122" s="43">
        <v>17.54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45</v>
      </c>
      <c r="G123" s="43">
        <v>7.7</v>
      </c>
      <c r="H123" s="43">
        <v>2.4</v>
      </c>
      <c r="I123" s="43">
        <v>52.9</v>
      </c>
      <c r="J123" s="43">
        <v>108.2</v>
      </c>
      <c r="K123" s="44"/>
      <c r="L123" s="43">
        <v>3.53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25.459999999999997</v>
      </c>
      <c r="H127" s="19">
        <f t="shared" si="62"/>
        <v>24.619999999999997</v>
      </c>
      <c r="I127" s="19">
        <f t="shared" si="62"/>
        <v>120.72</v>
      </c>
      <c r="J127" s="19">
        <f t="shared" si="62"/>
        <v>654.22</v>
      </c>
      <c r="K127" s="25"/>
      <c r="L127" s="19">
        <f t="shared" ref="L127" si="63">SUM(L120:L126)</f>
        <v>71.539999999999992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79</v>
      </c>
      <c r="F129" s="43">
        <v>220</v>
      </c>
      <c r="G129" s="43">
        <v>5.12</v>
      </c>
      <c r="H129" s="43">
        <v>6.66</v>
      </c>
      <c r="I129" s="43">
        <v>10.81</v>
      </c>
      <c r="J129" s="43">
        <v>162.31</v>
      </c>
      <c r="K129" s="44">
        <v>37</v>
      </c>
      <c r="L129" s="43">
        <v>7.35</v>
      </c>
    </row>
    <row r="130" spans="1:12" ht="15" x14ac:dyDescent="0.25">
      <c r="A130" s="14"/>
      <c r="B130" s="15"/>
      <c r="C130" s="11"/>
      <c r="D130" s="7" t="s">
        <v>28</v>
      </c>
      <c r="E130" s="42" t="s">
        <v>55</v>
      </c>
      <c r="F130" s="43">
        <v>90</v>
      </c>
      <c r="G130" s="43">
        <v>9.9</v>
      </c>
      <c r="H130" s="43">
        <v>6.7</v>
      </c>
      <c r="I130" s="43">
        <v>6.4</v>
      </c>
      <c r="J130" s="43">
        <v>168.3</v>
      </c>
      <c r="K130" s="44">
        <v>161</v>
      </c>
      <c r="L130" s="43">
        <v>34.04</v>
      </c>
    </row>
    <row r="131" spans="1:12" ht="15" x14ac:dyDescent="0.25">
      <c r="A131" s="14"/>
      <c r="B131" s="15"/>
      <c r="C131" s="11"/>
      <c r="D131" s="7" t="s">
        <v>29</v>
      </c>
      <c r="E131" s="42" t="s">
        <v>56</v>
      </c>
      <c r="F131" s="43">
        <v>150</v>
      </c>
      <c r="G131" s="43">
        <v>3.2</v>
      </c>
      <c r="H131" s="43">
        <v>6.06</v>
      </c>
      <c r="I131" s="43">
        <v>23.3</v>
      </c>
      <c r="J131" s="43">
        <v>184</v>
      </c>
      <c r="K131" s="44">
        <v>241</v>
      </c>
      <c r="L131" s="43">
        <v>13.67</v>
      </c>
    </row>
    <row r="132" spans="1:12" ht="15" x14ac:dyDescent="0.25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1.31</v>
      </c>
      <c r="H132" s="43" t="s">
        <v>80</v>
      </c>
      <c r="I132" s="43">
        <v>29.02</v>
      </c>
      <c r="J132" s="43">
        <v>110</v>
      </c>
      <c r="K132" s="44"/>
      <c r="L132" s="43">
        <v>13.33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40</v>
      </c>
      <c r="G134" s="43">
        <v>3.2</v>
      </c>
      <c r="H134" s="43">
        <v>8.8000000000000007</v>
      </c>
      <c r="I134" s="43">
        <v>19.8</v>
      </c>
      <c r="J134" s="43">
        <v>82.4</v>
      </c>
      <c r="K134" s="44"/>
      <c r="L134" s="43">
        <v>3.15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22.729999999999997</v>
      </c>
      <c r="H137" s="19">
        <f t="shared" si="64"/>
        <v>28.22</v>
      </c>
      <c r="I137" s="19">
        <f t="shared" si="64"/>
        <v>89.33</v>
      </c>
      <c r="J137" s="19">
        <f t="shared" si="64"/>
        <v>707.01</v>
      </c>
      <c r="K137" s="25"/>
      <c r="L137" s="19">
        <f t="shared" ref="L137" si="65">SUM(L128:L136)</f>
        <v>71.540000000000006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1200</v>
      </c>
      <c r="G138" s="32">
        <f t="shared" ref="G138" si="66">G127+G137</f>
        <v>48.19</v>
      </c>
      <c r="H138" s="32">
        <f t="shared" ref="H138" si="67">H127+H137</f>
        <v>52.839999999999996</v>
      </c>
      <c r="I138" s="32">
        <f t="shared" ref="I138" si="68">I127+I137</f>
        <v>210.05</v>
      </c>
      <c r="J138" s="32">
        <f t="shared" ref="J138:L138" si="69">J127+J137</f>
        <v>1361.23</v>
      </c>
      <c r="K138" s="32"/>
      <c r="L138" s="32">
        <f t="shared" si="69"/>
        <v>143.07999999999998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250</v>
      </c>
      <c r="G139" s="40">
        <v>22.24</v>
      </c>
      <c r="H139" s="40">
        <v>23.14</v>
      </c>
      <c r="I139" s="40">
        <v>31.8</v>
      </c>
      <c r="J139" s="40">
        <v>342.23</v>
      </c>
      <c r="K139" s="41">
        <v>141</v>
      </c>
      <c r="L139" s="40">
        <v>62.53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0.56000000000000005</v>
      </c>
      <c r="H141" s="43"/>
      <c r="I141" s="43">
        <v>27.89</v>
      </c>
      <c r="J141" s="43">
        <v>113.79</v>
      </c>
      <c r="K141" s="44">
        <v>283</v>
      </c>
      <c r="L141" s="43">
        <v>6.07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7.7</v>
      </c>
      <c r="H142" s="43">
        <v>2.4</v>
      </c>
      <c r="I142" s="43">
        <v>52.9</v>
      </c>
      <c r="J142" s="43">
        <v>102.2</v>
      </c>
      <c r="K142" s="44"/>
      <c r="L142" s="43">
        <v>2.94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30.499999999999996</v>
      </c>
      <c r="H146" s="19">
        <f t="shared" si="70"/>
        <v>25.54</v>
      </c>
      <c r="I146" s="19">
        <f t="shared" si="70"/>
        <v>112.59</v>
      </c>
      <c r="J146" s="19">
        <f t="shared" si="70"/>
        <v>558.22</v>
      </c>
      <c r="K146" s="25"/>
      <c r="L146" s="19">
        <f t="shared" ref="L146" si="71">SUM(L139:L145)</f>
        <v>71.539999999999992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44</v>
      </c>
      <c r="F148" s="43">
        <v>200</v>
      </c>
      <c r="G148" s="43">
        <v>2.9</v>
      </c>
      <c r="H148" s="43">
        <v>3.89</v>
      </c>
      <c r="I148" s="43">
        <v>13.61</v>
      </c>
      <c r="J148" s="43">
        <v>128.79</v>
      </c>
      <c r="K148" s="44">
        <v>45</v>
      </c>
      <c r="L148" s="43">
        <v>10.62</v>
      </c>
    </row>
    <row r="149" spans="1:12" ht="15" x14ac:dyDescent="0.25">
      <c r="A149" s="23"/>
      <c r="B149" s="15"/>
      <c r="C149" s="11"/>
      <c r="D149" s="7" t="s">
        <v>28</v>
      </c>
      <c r="E149" s="42" t="s">
        <v>81</v>
      </c>
      <c r="F149" s="43">
        <v>90</v>
      </c>
      <c r="G149" s="43">
        <v>13.9</v>
      </c>
      <c r="H149" s="43">
        <v>6.5</v>
      </c>
      <c r="I149" s="43">
        <v>4</v>
      </c>
      <c r="J149" s="43">
        <v>218.64</v>
      </c>
      <c r="K149" s="44">
        <v>180</v>
      </c>
      <c r="L149" s="43">
        <v>34.880000000000003</v>
      </c>
    </row>
    <row r="150" spans="1:12" ht="15" x14ac:dyDescent="0.25">
      <c r="A150" s="23"/>
      <c r="B150" s="15"/>
      <c r="C150" s="11"/>
      <c r="D150" s="7" t="s">
        <v>29</v>
      </c>
      <c r="E150" s="42" t="s">
        <v>82</v>
      </c>
      <c r="F150" s="43">
        <v>160</v>
      </c>
      <c r="G150" s="43">
        <v>3.89</v>
      </c>
      <c r="H150" s="43">
        <v>10.91</v>
      </c>
      <c r="I150" s="43">
        <v>40.28</v>
      </c>
      <c r="J150" s="43">
        <v>225.18</v>
      </c>
      <c r="K150" s="44">
        <v>224</v>
      </c>
      <c r="L150" s="43">
        <v>17.12</v>
      </c>
    </row>
    <row r="151" spans="1:12" ht="15" x14ac:dyDescent="0.25">
      <c r="A151" s="23"/>
      <c r="B151" s="15"/>
      <c r="C151" s="11"/>
      <c r="D151" s="7" t="s">
        <v>30</v>
      </c>
      <c r="E151" s="42" t="s">
        <v>61</v>
      </c>
      <c r="F151" s="43">
        <v>223</v>
      </c>
      <c r="G151" s="43">
        <v>0.13</v>
      </c>
      <c r="H151" s="43">
        <v>0.02</v>
      </c>
      <c r="I151" s="43">
        <v>15.2</v>
      </c>
      <c r="J151" s="43">
        <v>62</v>
      </c>
      <c r="K151" s="44">
        <v>294</v>
      </c>
      <c r="L151" s="43">
        <v>6.49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3.2</v>
      </c>
      <c r="H153" s="43">
        <v>8.8000000000000007</v>
      </c>
      <c r="I153" s="43">
        <v>19.8</v>
      </c>
      <c r="J153" s="43">
        <v>82.4</v>
      </c>
      <c r="K153" s="44"/>
      <c r="L153" s="43">
        <v>2.4300000000000002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703</v>
      </c>
      <c r="G156" s="19">
        <f t="shared" ref="G156:J156" si="72">SUM(G147:G155)</f>
        <v>24.02</v>
      </c>
      <c r="H156" s="19">
        <f t="shared" si="72"/>
        <v>30.12</v>
      </c>
      <c r="I156" s="19">
        <f t="shared" si="72"/>
        <v>92.89</v>
      </c>
      <c r="J156" s="19">
        <f t="shared" si="72"/>
        <v>717.00999999999988</v>
      </c>
      <c r="K156" s="25"/>
      <c r="L156" s="19">
        <f t="shared" ref="L156" si="73">SUM(L147:L155)</f>
        <v>71.540000000000006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1203</v>
      </c>
      <c r="G157" s="32">
        <f t="shared" ref="G157" si="74">G146+G156</f>
        <v>54.519999999999996</v>
      </c>
      <c r="H157" s="32">
        <f t="shared" ref="H157" si="75">H146+H156</f>
        <v>55.66</v>
      </c>
      <c r="I157" s="32">
        <f t="shared" ref="I157" si="76">I146+I156</f>
        <v>205.48000000000002</v>
      </c>
      <c r="J157" s="32">
        <f t="shared" ref="J157:L157" si="77">J146+J156</f>
        <v>1275.23</v>
      </c>
      <c r="K157" s="32"/>
      <c r="L157" s="32">
        <f t="shared" si="77"/>
        <v>143.07999999999998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90</v>
      </c>
      <c r="G158" s="40">
        <v>12.4</v>
      </c>
      <c r="H158" s="40">
        <v>6.9</v>
      </c>
      <c r="I158" s="40">
        <v>10.199999999999999</v>
      </c>
      <c r="J158" s="40">
        <v>152.5</v>
      </c>
      <c r="K158" s="41">
        <v>209</v>
      </c>
      <c r="L158" s="40">
        <v>37.57</v>
      </c>
    </row>
    <row r="159" spans="1:12" ht="15" x14ac:dyDescent="0.25">
      <c r="A159" s="23"/>
      <c r="B159" s="15"/>
      <c r="C159" s="11"/>
      <c r="D159" s="6" t="s">
        <v>29</v>
      </c>
      <c r="E159" s="42" t="s">
        <v>85</v>
      </c>
      <c r="F159" s="43">
        <v>150</v>
      </c>
      <c r="G159" s="43">
        <v>4.42</v>
      </c>
      <c r="H159" s="43">
        <v>4.2300000000000004</v>
      </c>
      <c r="I159" s="43">
        <v>28.26</v>
      </c>
      <c r="J159" s="43">
        <v>168.88</v>
      </c>
      <c r="K159" s="44">
        <v>227</v>
      </c>
      <c r="L159" s="43">
        <v>12.05</v>
      </c>
    </row>
    <row r="160" spans="1:12" ht="15" x14ac:dyDescent="0.25">
      <c r="A160" s="23"/>
      <c r="B160" s="15"/>
      <c r="C160" s="11"/>
      <c r="D160" s="7" t="s">
        <v>22</v>
      </c>
      <c r="E160" s="42" t="s">
        <v>51</v>
      </c>
      <c r="F160" s="43">
        <v>215</v>
      </c>
      <c r="G160" s="43">
        <v>0.12</v>
      </c>
      <c r="H160" s="43"/>
      <c r="I160" s="43">
        <v>12.04</v>
      </c>
      <c r="J160" s="43">
        <v>48.64</v>
      </c>
      <c r="K160" s="44">
        <v>300</v>
      </c>
      <c r="L160" s="43">
        <v>4.3899999999999997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25</v>
      </c>
      <c r="G161" s="43">
        <v>7.7</v>
      </c>
      <c r="H161" s="43">
        <v>2.4</v>
      </c>
      <c r="I161" s="43">
        <v>52.9</v>
      </c>
      <c r="J161" s="43">
        <v>102.2</v>
      </c>
      <c r="K161" s="44"/>
      <c r="L161" s="43">
        <v>2.99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86</v>
      </c>
      <c r="F163" s="43">
        <v>30</v>
      </c>
      <c r="G163" s="43">
        <v>4</v>
      </c>
      <c r="H163" s="43">
        <v>13</v>
      </c>
      <c r="I163" s="43">
        <v>58</v>
      </c>
      <c r="J163" s="43">
        <v>111</v>
      </c>
      <c r="K163" s="44"/>
      <c r="L163" s="43">
        <v>14.54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28.64</v>
      </c>
      <c r="H165" s="19">
        <f t="shared" si="78"/>
        <v>26.53</v>
      </c>
      <c r="I165" s="19">
        <f t="shared" si="78"/>
        <v>161.4</v>
      </c>
      <c r="J165" s="19">
        <f t="shared" si="78"/>
        <v>583.22</v>
      </c>
      <c r="K165" s="25"/>
      <c r="L165" s="19">
        <f t="shared" ref="L165" si="79">SUM(L158:L164)</f>
        <v>71.540000000000006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87</v>
      </c>
      <c r="F167" s="43">
        <v>250</v>
      </c>
      <c r="G167" s="43">
        <v>6.22</v>
      </c>
      <c r="H167" s="43">
        <v>8.2100000000000009</v>
      </c>
      <c r="I167" s="43">
        <v>18.39</v>
      </c>
      <c r="J167" s="43">
        <v>228.28</v>
      </c>
      <c r="K167" s="44">
        <v>71</v>
      </c>
      <c r="L167" s="43">
        <v>14.62</v>
      </c>
    </row>
    <row r="168" spans="1:12" ht="15" x14ac:dyDescent="0.25">
      <c r="A168" s="23"/>
      <c r="B168" s="15"/>
      <c r="C168" s="11"/>
      <c r="D168" s="7" t="s">
        <v>28</v>
      </c>
      <c r="E168" s="42" t="s">
        <v>88</v>
      </c>
      <c r="F168" s="43">
        <v>220</v>
      </c>
      <c r="G168" s="43">
        <v>3.72</v>
      </c>
      <c r="H168" s="43">
        <v>14.87</v>
      </c>
      <c r="I168" s="43">
        <v>22.57</v>
      </c>
      <c r="J168" s="43">
        <v>301.44</v>
      </c>
      <c r="K168" s="44">
        <v>92</v>
      </c>
      <c r="L168" s="43">
        <v>42.46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89</v>
      </c>
      <c r="F170" s="43">
        <v>200</v>
      </c>
      <c r="G170" s="43">
        <v>0.68</v>
      </c>
      <c r="H170" s="43">
        <v>0</v>
      </c>
      <c r="I170" s="43">
        <v>20.8</v>
      </c>
      <c r="J170" s="43">
        <v>88.2</v>
      </c>
      <c r="K170" s="44">
        <v>289</v>
      </c>
      <c r="L170" s="43">
        <v>11.77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35</v>
      </c>
      <c r="G172" s="43">
        <v>3.2</v>
      </c>
      <c r="H172" s="43">
        <v>8.8000000000000007</v>
      </c>
      <c r="I172" s="43">
        <v>19.8</v>
      </c>
      <c r="J172" s="43">
        <v>82.4</v>
      </c>
      <c r="K172" s="44"/>
      <c r="L172" s="43">
        <v>2.69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705</v>
      </c>
      <c r="G175" s="19">
        <f t="shared" ref="G175:J175" si="80">SUM(G166:G174)</f>
        <v>13.82</v>
      </c>
      <c r="H175" s="19">
        <f t="shared" si="80"/>
        <v>31.88</v>
      </c>
      <c r="I175" s="19">
        <f t="shared" si="80"/>
        <v>81.56</v>
      </c>
      <c r="J175" s="19">
        <f t="shared" si="80"/>
        <v>700.32</v>
      </c>
      <c r="K175" s="25"/>
      <c r="L175" s="19">
        <f t="shared" ref="L175" si="81">SUM(L166:L174)</f>
        <v>71.539999999999992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1215</v>
      </c>
      <c r="G176" s="32">
        <f t="shared" ref="G176" si="82">G165+G175</f>
        <v>42.46</v>
      </c>
      <c r="H176" s="32">
        <f t="shared" ref="H176" si="83">H165+H175</f>
        <v>58.41</v>
      </c>
      <c r="I176" s="32">
        <f t="shared" ref="I176" si="84">I165+I175</f>
        <v>242.96</v>
      </c>
      <c r="J176" s="32">
        <f t="shared" ref="J176:L176" si="85">J165+J175</f>
        <v>1283.54</v>
      </c>
      <c r="K176" s="32"/>
      <c r="L176" s="32">
        <f t="shared" si="85"/>
        <v>143.07999999999998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155</v>
      </c>
      <c r="G177" s="40">
        <v>7.94</v>
      </c>
      <c r="H177" s="40">
        <v>8.2100000000000009</v>
      </c>
      <c r="I177" s="40">
        <v>35.130000000000003</v>
      </c>
      <c r="J177" s="40">
        <v>246.17</v>
      </c>
      <c r="K177" s="41">
        <v>104</v>
      </c>
      <c r="L177" s="40">
        <v>24.02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2.79</v>
      </c>
      <c r="H179" s="43">
        <v>3.19</v>
      </c>
      <c r="I179" s="43">
        <v>19.71</v>
      </c>
      <c r="J179" s="43">
        <v>118.69</v>
      </c>
      <c r="K179" s="44">
        <v>286</v>
      </c>
      <c r="L179" s="43">
        <v>15.66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25</v>
      </c>
      <c r="G180" s="43">
        <v>7.7</v>
      </c>
      <c r="H180" s="43">
        <v>2.4</v>
      </c>
      <c r="I180" s="43">
        <v>52.9</v>
      </c>
      <c r="J180" s="43">
        <v>102.2</v>
      </c>
      <c r="K180" s="44"/>
      <c r="L180" s="43">
        <v>2.8</v>
      </c>
    </row>
    <row r="181" spans="1:12" ht="15" x14ac:dyDescent="0.25">
      <c r="A181" s="23"/>
      <c r="B181" s="15"/>
      <c r="C181" s="11"/>
      <c r="D181" s="7" t="s">
        <v>24</v>
      </c>
      <c r="E181" s="42" t="s">
        <v>49</v>
      </c>
      <c r="F181" s="43">
        <v>130</v>
      </c>
      <c r="G181" s="43">
        <v>0.4</v>
      </c>
      <c r="H181" s="43">
        <v>0.4</v>
      </c>
      <c r="I181" s="43">
        <v>9.8000000000000007</v>
      </c>
      <c r="J181" s="43">
        <v>70.5</v>
      </c>
      <c r="K181" s="44"/>
      <c r="L181" s="43">
        <v>29.06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18.829999999999998</v>
      </c>
      <c r="H184" s="19">
        <f t="shared" si="86"/>
        <v>14.200000000000001</v>
      </c>
      <c r="I184" s="19">
        <f t="shared" si="86"/>
        <v>117.54</v>
      </c>
      <c r="J184" s="19">
        <f t="shared" si="86"/>
        <v>537.55999999999995</v>
      </c>
      <c r="K184" s="25"/>
      <c r="L184" s="19">
        <f t="shared" ref="L184" si="87">SUM(L177:L183)</f>
        <v>71.539999999999992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91</v>
      </c>
      <c r="F186" s="43">
        <v>250</v>
      </c>
      <c r="G186" s="43">
        <v>2.06</v>
      </c>
      <c r="H186" s="43">
        <v>2.2200000000000002</v>
      </c>
      <c r="I186" s="43">
        <v>14.84</v>
      </c>
      <c r="J186" s="43">
        <v>124.09</v>
      </c>
      <c r="K186" s="44">
        <v>47</v>
      </c>
      <c r="L186" s="43">
        <v>11.82</v>
      </c>
    </row>
    <row r="187" spans="1:12" ht="15" x14ac:dyDescent="0.25">
      <c r="A187" s="23"/>
      <c r="B187" s="15"/>
      <c r="C187" s="11"/>
      <c r="D187" s="7" t="s">
        <v>28</v>
      </c>
      <c r="E187" s="42" t="s">
        <v>92</v>
      </c>
      <c r="F187" s="43">
        <v>200</v>
      </c>
      <c r="G187" s="43">
        <v>26.57</v>
      </c>
      <c r="H187" s="43">
        <v>32.380000000000003</v>
      </c>
      <c r="I187" s="43">
        <v>29.32</v>
      </c>
      <c r="J187" s="43">
        <v>533.64</v>
      </c>
      <c r="K187" s="44">
        <v>211</v>
      </c>
      <c r="L187" s="43">
        <v>44.01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74</v>
      </c>
      <c r="F189" s="43">
        <v>200</v>
      </c>
      <c r="G189" s="43">
        <v>1.31</v>
      </c>
      <c r="H189" s="43" t="s">
        <v>80</v>
      </c>
      <c r="I189" s="43">
        <v>29.02</v>
      </c>
      <c r="J189" s="43">
        <v>110</v>
      </c>
      <c r="K189" s="44"/>
      <c r="L189" s="43">
        <v>13.33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50</v>
      </c>
      <c r="G191" s="43">
        <v>3.2</v>
      </c>
      <c r="H191" s="43">
        <v>8.8000000000000007</v>
      </c>
      <c r="I191" s="43">
        <v>19.8</v>
      </c>
      <c r="J191" s="43">
        <v>82.4</v>
      </c>
      <c r="K191" s="44"/>
      <c r="L191" s="43">
        <v>2.38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33.14</v>
      </c>
      <c r="H194" s="19">
        <f t="shared" si="88"/>
        <v>43.400000000000006</v>
      </c>
      <c r="I194" s="19">
        <f t="shared" si="88"/>
        <v>92.97999999999999</v>
      </c>
      <c r="J194" s="19">
        <f t="shared" si="88"/>
        <v>850.13</v>
      </c>
      <c r="K194" s="25"/>
      <c r="L194" s="19">
        <f t="shared" ref="L194" si="89">SUM(L185:L193)</f>
        <v>71.539999999999992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1210</v>
      </c>
      <c r="G195" s="32">
        <f t="shared" ref="G195" si="90">G184+G194</f>
        <v>51.97</v>
      </c>
      <c r="H195" s="32">
        <f t="shared" ref="H195" si="91">H184+H194</f>
        <v>57.600000000000009</v>
      </c>
      <c r="I195" s="32">
        <f t="shared" ref="I195" si="92">I184+I194</f>
        <v>210.51999999999998</v>
      </c>
      <c r="J195" s="32">
        <f t="shared" ref="J195:L195" si="93">J184+J194</f>
        <v>1387.69</v>
      </c>
      <c r="K195" s="32"/>
      <c r="L195" s="32">
        <f t="shared" si="93"/>
        <v>143.07999999999998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1228.0999999999999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48.706999999999994</v>
      </c>
      <c r="H196" s="34">
        <f t="shared" si="94"/>
        <v>59.703999999999994</v>
      </c>
      <c r="I196" s="34">
        <f t="shared" si="94"/>
        <v>211.32600000000002</v>
      </c>
      <c r="J196" s="34">
        <f t="shared" si="94"/>
        <v>1327.865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143.07999999999998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Экзамен</cp:lastModifiedBy>
  <dcterms:created xsi:type="dcterms:W3CDTF">2022-05-16T14:23:56Z</dcterms:created>
  <dcterms:modified xsi:type="dcterms:W3CDTF">2023-10-24T17:34:09Z</dcterms:modified>
</cp:coreProperties>
</file>